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E31" i="1"/>
  <c r="D31" i="1"/>
  <c r="E15" i="1"/>
  <c r="D15" i="1"/>
  <c r="E30" i="1"/>
  <c r="D30" i="1"/>
  <c r="E14" i="1"/>
  <c r="D14" i="1"/>
  <c r="E37" i="1"/>
  <c r="D37" i="1"/>
  <c r="E21" i="1"/>
  <c r="D21" i="1"/>
  <c r="E5" i="1"/>
  <c r="D5" i="1"/>
  <c r="D40" i="1"/>
  <c r="E40" i="1"/>
  <c r="D24" i="1"/>
  <c r="E24" i="1"/>
  <c r="D8" i="1"/>
  <c r="E8" i="1"/>
  <c r="D4" i="1"/>
  <c r="E4" i="1"/>
  <c r="E35" i="1"/>
  <c r="D35" i="1"/>
  <c r="E19" i="1"/>
  <c r="D19" i="1"/>
  <c r="E34" i="1"/>
  <c r="D34" i="1"/>
  <c r="E18" i="1"/>
  <c r="D18" i="1"/>
  <c r="E41" i="1"/>
  <c r="D41" i="1"/>
  <c r="E25" i="1"/>
  <c r="D25" i="1"/>
  <c r="E9" i="1"/>
  <c r="D9" i="1"/>
  <c r="D44" i="1"/>
  <c r="E44" i="1"/>
  <c r="D28" i="1"/>
  <c r="E28" i="1"/>
  <c r="D12" i="1"/>
  <c r="E12" i="1"/>
  <c r="E39" i="1"/>
  <c r="D39" i="1"/>
  <c r="E23" i="1"/>
  <c r="D23"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<sst xmlns="http://schemas.openxmlformats.org/spreadsheetml/2006/main" count="192" uniqueCount="69">
  <si>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</si>
  <si>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68ª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</si>
  <si>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</si>
  <si>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</si>
  <si>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</si>
  <si>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</si>
  <si>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</si>
  <si>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</si>
  <si>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</si>
  <si>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</si>
  <si>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190-17</t>
  </si>
  <si>
    <t>2091-16</t>
  </si>
  <si>
    <t xml:space="preserve">1. Alvaro Damião </t>
  </si>
  <si>
    <t>P</t>
  </si>
  <si>
    <t xml:space="preserve">2. Arnaldo Godoy </t>
  </si>
  <si>
    <t>F</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</si>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</sst>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42957</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0</v>
      </c>
      <c r="B5" s="10">
        <f t="shared" ref="B5:B44" si="0">D$2</f>
        <v>3</v>
      </c>
      <c r="C5" s="11">
        <f ca="1">(COUNTIF(G5:OFFSET(G5,0,$D$2-1),"P")/$D$2)+(COUNTIF(G5:OFFSET(G5,0,$D$2-1),"X")/$D$2)</f>
        <v>0</v>
      </c>
      <c r="D5" s="12" t="str">
        <f t="shared" ref="D5:D44" ca="1" si="1">IF(C5&gt;=0.5,"PRESENTE","AUSENTE")</f>
        <v>AUSENTE</v>
      </c>
      <c r="E5" s="12" t="str">
        <f t="shared" ref="E5:E44" ca="1" si="2">IF($C5&gt;=0.5,"P","F")</f>
        <v>F</v>
      </c>
      <c r="F5" s="12" t="s">
        <v>14</v>
      </c>
      <c r="G5" s="10" t="s">
        <v>15</v>
      </c>
      <c r="H5" s="10" t="s">
        <v>15</v>
      </c>
      <c r="I5" s="10" t="s">
        <v>15</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4" t="s">
        <v>16</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17</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18</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19</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20</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21</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22</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23</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24</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25</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26</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2" t="s">
        <v>27</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4"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2"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3</v>
      </c>
      <c r="C22" s="11">
        <f ca="1">(COUNTIF(G22:OFFSET(G22,0,$D$2-1),"P")/$D$2)+(COUNTIF(G22:OFFSET(G22,0,$D$2-1),"X")/$D$2)</f>
        <v>0</v>
      </c>
      <c r="D22" s="12" t="str">
        <f t="shared" ca="1" si="1"/>
        <v>AUSENTE</v>
      </c>
      <c r="E22" s="12" t="str">
        <f t="shared" ca="1" si="2"/>
        <v>F</v>
      </c>
      <c r="F22" s="14" t="s">
        <v>32</v>
      </c>
      <c r="G22" s="10" t="s">
        <v>15</v>
      </c>
      <c r="H22" s="10" t="s">
        <v>15</v>
      </c>
      <c r="I22" s="10" t="s">
        <v>15</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35</v>
      </c>
      <c r="I24" s="10" t="s">
        <v>35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36</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37</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3</v>
      </c>
      <c r="C29" s="11">
        <f ca="1">(COUNTIF(G29:OFFSET(G29,0,$D$2-1),"P")/$D$2)+(COUNTIF(G29:OFFSET(G29,0,$D$2-1),"X")/$D$2)</f>
        <v>0</v>
      </c>
      <c r="D29" s="12" t="str">
        <f t="shared" ca="1" si="1"/>
        <v>AUSENTE</v>
      </c>
      <c r="E29" s="12" t="str">
        <f t="shared" ca="1" si="2"/>
        <v>F</v>
      </c>
      <c r="F29" s="14" t="s">
        <v>40</v>
      </c>
      <c r="G29" s="10" t="s">
        <v>15</v>
      </c>
      <c r="H29" s="10" t="s">
        <v>15</v>
      </c>
      <c r="I29" s="10" t="s">
        <v>15</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41</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3</v>
      </c>
      <c r="C36" s="11">
        <f ca="1">(COUNTIF(G36:OFFSET(G36,0,$D$2-1),"P")/$D$2)+(COUNTIF(G36:OFFSET(G36,0,$D$2-1),"X")/$D$2)</f>
        <v>0.33333333333333331</v>
      </c>
      <c r="D36" s="12" t="str">
        <f t="shared" ca="1" si="1"/>
        <v>AUSENTE</v>
      </c>
      <c r="E36" s="12" t="str">
        <f t="shared" ca="1" si="2"/>
        <v>F</v>
      </c>
      <c r="F36" s="14" t="s">
        <v>47</v>
      </c>
      <c r="G36" s="10" t="s">
        <v>13</v>
      </c>
      <c r="H36" s="10" t="s">
        <v>15</v>
      </c>
      <c r="I36" s="10" t="s">
        <v>15</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38</v>
      </c>
      <c r="H45" s="19">
        <f t="shared" ref="H45:BQ45" si="3">COUNTIF(H4:H44,"P")+COUNTIF(H4:H44,"X")</f>
        <v>37</v>
      </c>
      <c r="I45" s="19">
        <f t="shared" si="3"/>
        <v>37</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15</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35</v>
      </c>
      <c r="E53" s="21"/>
      <c r="F53" s="2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2017-08-11T19:34:29Z</dcterms:created>
  <dcterms:modified xsi:type="dcterms:W3CDTF">2017-08-11T19:34:37Z</dcterms:modified>
</cp:coreProperties>
</file>